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nsen\AppData\Local\Temp\1\SWA688087830\"/>
    </mc:Choice>
  </mc:AlternateContent>
  <xr:revisionPtr revIDLastSave="0" documentId="13_ncr:1_{CE55942C-6675-458C-9048-908F07D94510}" xr6:coauthVersionLast="47" xr6:coauthVersionMax="47" xr10:uidLastSave="{00000000-0000-0000-0000-000000000000}"/>
  <bookViews>
    <workbookView xWindow="-28920" yWindow="-120" windowWidth="29040" windowHeight="17520" xr2:uid="{00000000-000D-0000-FFFF-FFFF00000000}"/>
  </bookViews>
  <sheets>
    <sheet name="StK 2023" sheetId="1" r:id="rId1"/>
  </sheets>
  <definedNames>
    <definedName name="_xlnm.Print_Titles" localSheetId="0">'StK 2023'!#REF!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0" i="1" l="1"/>
  <c r="D59" i="1"/>
  <c r="D58" i="1"/>
  <c r="D20" i="1"/>
  <c r="D19" i="1"/>
  <c r="D18" i="1"/>
  <c r="D79" i="1" l="1"/>
</calcChain>
</file>

<file path=xl/sharedStrings.xml><?xml version="1.0" encoding="utf-8"?>
<sst xmlns="http://schemas.openxmlformats.org/spreadsheetml/2006/main" count="430" uniqueCount="111">
  <si>
    <t>Sachleistung</t>
  </si>
  <si>
    <t xml:space="preserve"> </t>
  </si>
  <si>
    <t>lfd. Nr.</t>
  </si>
  <si>
    <t>Zuwendungs-empfänger</t>
  </si>
  <si>
    <t>Zuwendungs-
geber</t>
  </si>
  <si>
    <r>
      <t>Wert / Gegenwert</t>
    </r>
    <r>
      <rPr>
        <sz val="11"/>
        <color theme="0"/>
        <rFont val="Arial Narrow"/>
        <family val="2"/>
      </rPr>
      <t xml:space="preserve">
</t>
    </r>
    <r>
      <rPr>
        <b/>
        <sz val="11"/>
        <color theme="0"/>
        <rFont val="Arial Narrow"/>
        <family val="2"/>
      </rPr>
      <t>der Zuwendung</t>
    </r>
  </si>
  <si>
    <t>Verwendungszweck</t>
  </si>
  <si>
    <t>Art der Zwendung</t>
  </si>
  <si>
    <t>Art der Leistung</t>
  </si>
  <si>
    <t>Beschreibung der Sach- oder Dienstleistung</t>
  </si>
  <si>
    <t>Brandenburger Sommerabend 2023</t>
  </si>
  <si>
    <t>Standortmanagement Golm GmbH, Potsdam-Golm</t>
  </si>
  <si>
    <t>Sponsoring</t>
  </si>
  <si>
    <t>Geldleistung</t>
  </si>
  <si>
    <t>Geldleistung
Sachleistung</t>
  </si>
  <si>
    <t>Speisen</t>
  </si>
  <si>
    <t>Dokumentation</t>
  </si>
  <si>
    <t>Speisen und Getränke</t>
  </si>
  <si>
    <t>Feuerwerk</t>
  </si>
  <si>
    <t>Geschirr</t>
  </si>
  <si>
    <t>Getränk</t>
  </si>
  <si>
    <t>Räumlichkeiten</t>
  </si>
  <si>
    <t>Gerüste</t>
  </si>
  <si>
    <t>Geränke</t>
  </si>
  <si>
    <t>Zelte</t>
  </si>
  <si>
    <t>Unterkunft</t>
  </si>
  <si>
    <t>Druckerzeugnisse</t>
  </si>
  <si>
    <t>Getränken</t>
  </si>
  <si>
    <t>Pflanzen / Dekoration</t>
  </si>
  <si>
    <t>Bühnenprogramm</t>
  </si>
  <si>
    <t>Getränke</t>
  </si>
  <si>
    <t>Entsorgung</t>
  </si>
  <si>
    <t>Wachschutz</t>
  </si>
  <si>
    <t>Fotografie</t>
  </si>
  <si>
    <t>Ministerpräsident, Landesvertretung; WirtschaftsForum Brandenburg e. V.</t>
  </si>
  <si>
    <t>Hauptstadt TV GmbH, 
Potsdam</t>
  </si>
  <si>
    <t>Confiserie Felicitas GmbH,
Spremberg OT Hornow</t>
  </si>
  <si>
    <t>Rolls-Royce Deutschland Ltd &amp; Co KG, 
Dahlewitz</t>
  </si>
  <si>
    <t>LEAG, 
Cottbus</t>
  </si>
  <si>
    <t>ArcelorMittal Eisenhüttenstadt GmbH,
Eisenhüttenstadt</t>
  </si>
  <si>
    <t>Arikon AG, 
Berlin</t>
  </si>
  <si>
    <t>EMB Energie Mark Brandenburg GmbH,
Michendorf</t>
  </si>
  <si>
    <t>BBF Projekt GmbH,
Berlin</t>
  </si>
  <si>
    <t>NIO GmbH,
Gräfelfing</t>
  </si>
  <si>
    <t>Goldbeck Nordost GmbH, 
Berlin</t>
  </si>
  <si>
    <t>KW-Development GmbH, 
Potsdam</t>
  </si>
  <si>
    <t>MEAB mbH, 
Potsdam</t>
  </si>
  <si>
    <t>VEINLAND GmbH,
Seddiner See OT Neuseddin</t>
  </si>
  <si>
    <t>MULTIPLY AG, 
Berlin</t>
  </si>
  <si>
    <t>EnBW Energie Baden-Württemberg AG, 
Karlsruhe</t>
  </si>
  <si>
    <t>OSV Hotel- und Kongress GmbH &amp; Co. Betriebs KG,
Potsdam</t>
  </si>
  <si>
    <t>Spargelhof Klaistow GmbH, 
Beelitz OT Klaistow</t>
  </si>
  <si>
    <t>Potsdamer Feuerwerk Vertriebs GmbH, 
Berlin</t>
  </si>
  <si>
    <t>ProfiMiet Berlin GmbH,
Kleinmachnow</t>
  </si>
  <si>
    <t>REWE Markt GmbH,
Köln</t>
  </si>
  <si>
    <t>Hans Otto Theater GmbH,
Potsdam</t>
  </si>
  <si>
    <t>Art Department Studio Babelsberg GmbH,
Potsdam</t>
  </si>
  <si>
    <t>Fleischerei Pirsch,
Potsdam</t>
  </si>
  <si>
    <t>Braumanufaktur GmbH, 
Potsdam</t>
  </si>
  <si>
    <t>Finsterwalder Brauhaus GmbH, 
Massen</t>
  </si>
  <si>
    <t>Losberger De Boer GmbH, 
Bad Rappenau</t>
  </si>
  <si>
    <t>Wiesenhof Geflügel Kontor GmbH, 
Visbek</t>
  </si>
  <si>
    <t>Dorint Hotel in Potsdam GmbH, 
Köln</t>
  </si>
  <si>
    <t>E.DIS AG, 
Fürstenwalde/Spree</t>
  </si>
  <si>
    <t>EWE Aktiengesellschaft, 
Oldenburg</t>
  </si>
  <si>
    <t>Takeda Pharma Vertieb GmbH, 
Berlin</t>
  </si>
  <si>
    <t>Streitbörger PartGmbB, 
Bielefeld</t>
  </si>
  <si>
    <t>Stadler Deutschland GmbH, 
Berlin</t>
  </si>
  <si>
    <t>Helaba / Landesbank Hessen-Thüringen Girozentrale, 
Frankfurt am Main</t>
  </si>
  <si>
    <t>PCK Raffinerie GmbH, 
Schwedt/Oder</t>
  </si>
  <si>
    <t>Gartencenter aus Holland GmbH, 
Panketal</t>
  </si>
  <si>
    <t>Spreewood Distillers GmbH, 
Schlepzig</t>
  </si>
  <si>
    <t>me energy GmbH, 
Wildau</t>
  </si>
  <si>
    <t>Tilse GmbH, 
Hamburg</t>
  </si>
  <si>
    <t>eROCKIT Systems GmbH, 
Hennigsdorf</t>
  </si>
  <si>
    <t>miscea GmbH, 
Großbeeren</t>
  </si>
  <si>
    <t>Khulula UG haftungsbeschränkt,
Potsdam</t>
  </si>
  <si>
    <t>SuperVista AG, 
Königs Wusterhausen</t>
  </si>
  <si>
    <t>Simplioffice Potsdam GmbH, 
Potsdam</t>
  </si>
  <si>
    <t>BIOMES NGS GmbH, 
Wildau</t>
  </si>
  <si>
    <t>CrewLinQ GmbH, 
Potsdam</t>
  </si>
  <si>
    <t>in.vent Diagnostica GmbH, 
Hennigsdorf</t>
  </si>
  <si>
    <t>Tänzer &amp; Trasper GmbH, 
Senftenberg</t>
  </si>
  <si>
    <t>Rennbahn Hoppegarten GmbH &amp; Co. KG, 
Hoppegarten</t>
  </si>
  <si>
    <t>HPG Projektentwicklungs GmbH, 
Beelitz-Heilstätten</t>
  </si>
  <si>
    <t>CEMEX Deutschland AG, 
Rüdersdorf bei Berlin</t>
  </si>
  <si>
    <t>Werder Frucht GmbH, 
Groß Kreutz</t>
  </si>
  <si>
    <t>Schloss Diedersdorf, 
Großbeeren 
OT Diedersdorf</t>
  </si>
  <si>
    <t>Verein Oberlinhaus, 
Potsdam</t>
  </si>
  <si>
    <t>LEEF Blattwerk GmbH, 
Potsdam</t>
  </si>
  <si>
    <t>Kurt Eulzer Druck GmbH &amp; Co. KG, 
Hennigsdorf</t>
  </si>
  <si>
    <t>Frankfurter Brauhaus GmbH, 
Frankfurt (Oder)</t>
  </si>
  <si>
    <t>Lorberg Quality Plants GmbH &amp; Co.KG, 
Ketzin OT Tremmen</t>
  </si>
  <si>
    <t>ILB / Auftritt Young Voices, 
Potsdam</t>
  </si>
  <si>
    <t>Castle &amp; Garden Betreiber Gesellschaft Strausberg mbH, 
Strausberg</t>
  </si>
  <si>
    <t>Bäckerei Exner, 
Beelitz</t>
  </si>
  <si>
    <t>Florida-Eis Manufaktur GmbH, 
Berlin</t>
  </si>
  <si>
    <t>Stadtentsorgung Potsdam STEP GmbH, 
Potsdam</t>
  </si>
  <si>
    <t>Rheinsberger Preussenquelle GmbH, 
Rheinsberg</t>
  </si>
  <si>
    <t>Inselhotel Potsdam-Hermannswerder GmbH &amp; Co. KG, 
Potsdam</t>
  </si>
  <si>
    <t>museum FLUXUS+ gemeinnützige GmbH, 
Potsdam</t>
  </si>
  <si>
    <t>WSD permanent security GmbH, 
Teltow</t>
  </si>
  <si>
    <t>Jouis Nour GmbH, 
Blankenfelde-Mahlow</t>
  </si>
  <si>
    <t>Kaffee Kontor Werder, 
Werder (Havel)</t>
  </si>
  <si>
    <t>CHL Photodesign / Christian Lietzmann, 
Berlin</t>
  </si>
  <si>
    <t>MTU Aero Engines AG, 
München</t>
  </si>
  <si>
    <t>ADAC Berlin-Brandenburg e. V.,
Berlin</t>
  </si>
  <si>
    <t>Bundesverband der Deutschen Luft- und Raumfahrtindustrie e. V., 
Berlin</t>
  </si>
  <si>
    <t>Landeswasserver-bandstag Brandenburg e. V., 
Potsdam</t>
  </si>
  <si>
    <t>Eberswalder Wurst GmbH Co. KG, 
Britz</t>
  </si>
  <si>
    <t>Landesverband Erneuerbare Energien Berlin Brandenburg e. V.,
Potsdam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</si>
</sst>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0;[Red]0.00"/>
    <numFmt numFmtId="165" formatCode="#,##0.00;[Red]#,##0.00"/>
    <numFmt numFmtId="166" formatCode="_-* #,##0.00\ [$€-407]_-;\-* #,##0.00\ [$€-407]_-;_-* &quot;-&quot;??\ [$€-407]_-;_-@_-"/>
  </numFmts>
  <fonts count="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wrapText="1"/>
    </xf>
    <xf numFmtId="164" fontId="3" fillId="0" borderId="0" xfId="0" applyNumberFormat="1" applyFont="1" applyBorder="1" applyAlignment="1">
      <alignment wrapText="1"/>
    </xf>
    <xf numFmtId="44" fontId="3" fillId="0" borderId="0" xfId="1" applyFont="1" applyBorder="1" applyAlignment="1">
      <alignment wrapText="1"/>
    </xf>
    <xf numFmtId="164" fontId="3" fillId="0" borderId="0" xfId="0" applyNumberFormat="1" applyFont="1" applyBorder="1" applyAlignment="1">
      <alignment vertical="center" wrapText="1"/>
    </xf>
    <xf numFmtId="44" fontId="3" fillId="0" borderId="0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166" fontId="4" fillId="3" borderId="1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4" fontId="3" fillId="0" borderId="1" xfId="0" applyNumberFormat="1" applyFont="1" applyFill="1" applyBorder="1" applyAlignment="1">
      <alignment vertical="top" wrapText="1"/>
    </xf>
    <xf numFmtId="165" fontId="3" fillId="0" borderId="1" xfId="0" applyNumberFormat="1" applyFont="1" applyFill="1" applyBorder="1" applyAlignment="1">
      <alignment vertical="top" wrapText="1"/>
    </xf>
    <xf numFmtId="166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 wrapText="1"/>
    </xf>
    <xf numFmtId="165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vertical="center" wrapText="1"/>
    </xf>
    <xf numFmtId="165" fontId="3" fillId="0" borderId="1" xfId="0" applyNumberFormat="1" applyFont="1" applyBorder="1" applyAlignment="1">
      <alignment horizontal="center" vertical="center"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9"/>
  <sheetViews>
    <sheetView tabSelected="1" zoomScaleNormal="100" workbookViewId="0">
      <pane ySplit="1" topLeftCell="A70" activePane="bottomLeft" state="frozen"/>
      <selection pane="bottomLeft" activeCell="E81" sqref="E81"/>
    </sheetView>
  </sheetViews>
  <sheetFormatPr baseColWidth="10" defaultRowHeight="16.5" x14ac:dyDescent="0.3"/>
  <cols>
    <col min="1" max="1" width="5.140625" style="1" customWidth="1"/>
    <col min="2" max="2" width="17.7109375" style="11" customWidth="1"/>
    <col min="3" max="3" width="21.140625" style="3" customWidth="1"/>
    <col min="4" max="4" width="17.7109375" style="4" customWidth="1"/>
    <col min="5" max="5" width="23.42578125" style="2" customWidth="1"/>
    <col min="6" max="7" width="20.7109375" style="2" customWidth="1"/>
    <col min="8" max="8" width="21.85546875" style="2" customWidth="1"/>
    <col min="9" max="46" width="11.42578125" style="2" customWidth="1"/>
    <col min="47" max="47" width="3.28515625" style="2" customWidth="1"/>
    <col min="48" max="16384" width="11.42578125" style="2"/>
  </cols>
  <sheetData>
    <row r="1" spans="1:8" s="1" customFormat="1" ht="33" x14ac:dyDescent="0.2">
      <c r="A1" s="7" t="s">
        <v>2</v>
      </c>
      <c r="B1" s="7" t="s">
        <v>3</v>
      </c>
      <c r="C1" s="7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7" t="s">
        <v>9</v>
      </c>
    </row>
    <row r="2" spans="1:8" s="1" customFormat="1" ht="66" x14ac:dyDescent="0.2">
      <c r="A2" s="17">
        <v>1</v>
      </c>
      <c r="B2" s="9" t="s">
        <v>34</v>
      </c>
      <c r="C2" s="13" t="s">
        <v>37</v>
      </c>
      <c r="D2" s="16">
        <v>35700</v>
      </c>
      <c r="E2" s="13" t="s">
        <v>10</v>
      </c>
      <c r="F2" s="18" t="s">
        <v>12</v>
      </c>
      <c r="G2" s="18" t="s">
        <v>13</v>
      </c>
      <c r="H2" s="19"/>
    </row>
    <row r="3" spans="1:8" s="1" customFormat="1" ht="66" x14ac:dyDescent="0.2">
      <c r="A3" s="17">
        <v>2</v>
      </c>
      <c r="B3" s="9" t="s">
        <v>34</v>
      </c>
      <c r="C3" s="13" t="s">
        <v>38</v>
      </c>
      <c r="D3" s="16">
        <v>35700</v>
      </c>
      <c r="E3" s="13" t="s">
        <v>10</v>
      </c>
      <c r="F3" s="18" t="s">
        <v>12</v>
      </c>
      <c r="G3" s="18" t="s">
        <v>13</v>
      </c>
      <c r="H3" s="19"/>
    </row>
    <row r="4" spans="1:8" s="1" customFormat="1" ht="66" x14ac:dyDescent="0.2">
      <c r="A4" s="17">
        <v>3</v>
      </c>
      <c r="B4" s="9" t="s">
        <v>34</v>
      </c>
      <c r="C4" s="13" t="s">
        <v>39</v>
      </c>
      <c r="D4" s="16">
        <v>35700</v>
      </c>
      <c r="E4" s="13" t="s">
        <v>10</v>
      </c>
      <c r="F4" s="18" t="s">
        <v>12</v>
      </c>
      <c r="G4" s="18" t="s">
        <v>13</v>
      </c>
      <c r="H4" s="19"/>
    </row>
    <row r="5" spans="1:8" s="1" customFormat="1" ht="66" x14ac:dyDescent="0.2">
      <c r="A5" s="17">
        <v>4</v>
      </c>
      <c r="B5" s="9" t="s">
        <v>34</v>
      </c>
      <c r="C5" s="13" t="s">
        <v>106</v>
      </c>
      <c r="D5" s="16">
        <v>17255</v>
      </c>
      <c r="E5" s="13" t="s">
        <v>10</v>
      </c>
      <c r="F5" s="18" t="s">
        <v>12</v>
      </c>
      <c r="G5" s="18" t="s">
        <v>13</v>
      </c>
      <c r="H5" s="19"/>
    </row>
    <row r="6" spans="1:8" s="1" customFormat="1" ht="66" x14ac:dyDescent="0.2">
      <c r="A6" s="17">
        <v>5</v>
      </c>
      <c r="B6" s="9" t="s">
        <v>34</v>
      </c>
      <c r="C6" s="13" t="s">
        <v>40</v>
      </c>
      <c r="D6" s="16">
        <v>17850</v>
      </c>
      <c r="E6" s="13" t="s">
        <v>10</v>
      </c>
      <c r="F6" s="18" t="s">
        <v>12</v>
      </c>
      <c r="G6" s="18" t="s">
        <v>13</v>
      </c>
      <c r="H6" s="19"/>
    </row>
    <row r="7" spans="1:8" s="1" customFormat="1" ht="66" x14ac:dyDescent="0.2">
      <c r="A7" s="17">
        <v>6</v>
      </c>
      <c r="B7" s="9" t="s">
        <v>34</v>
      </c>
      <c r="C7" s="13" t="s">
        <v>105</v>
      </c>
      <c r="D7" s="16">
        <v>17850</v>
      </c>
      <c r="E7" s="13" t="s">
        <v>10</v>
      </c>
      <c r="F7" s="18" t="s">
        <v>12</v>
      </c>
      <c r="G7" s="18" t="s">
        <v>13</v>
      </c>
      <c r="H7" s="19"/>
    </row>
    <row r="8" spans="1:8" s="1" customFormat="1" ht="82.5" x14ac:dyDescent="0.2">
      <c r="A8" s="17">
        <v>7</v>
      </c>
      <c r="B8" s="9" t="s">
        <v>34</v>
      </c>
      <c r="C8" s="13" t="s">
        <v>110</v>
      </c>
      <c r="D8" s="16">
        <v>17255</v>
      </c>
      <c r="E8" s="13" t="s">
        <v>10</v>
      </c>
      <c r="F8" s="18" t="s">
        <v>12</v>
      </c>
      <c r="G8" s="18" t="s">
        <v>13</v>
      </c>
      <c r="H8" s="19"/>
    </row>
    <row r="9" spans="1:8" s="1" customFormat="1" ht="66" x14ac:dyDescent="0.2">
      <c r="A9" s="17">
        <v>8</v>
      </c>
      <c r="B9" s="9" t="s">
        <v>34</v>
      </c>
      <c r="C9" s="13" t="s">
        <v>41</v>
      </c>
      <c r="D9" s="16">
        <v>17255</v>
      </c>
      <c r="E9" s="13" t="s">
        <v>10</v>
      </c>
      <c r="F9" s="18" t="s">
        <v>12</v>
      </c>
      <c r="G9" s="18" t="s">
        <v>13</v>
      </c>
      <c r="H9" s="19"/>
    </row>
    <row r="10" spans="1:8" s="1" customFormat="1" ht="66" x14ac:dyDescent="0.2">
      <c r="A10" s="17">
        <v>9</v>
      </c>
      <c r="B10" s="9" t="s">
        <v>34</v>
      </c>
      <c r="C10" s="13" t="s">
        <v>42</v>
      </c>
      <c r="D10" s="16">
        <v>17255</v>
      </c>
      <c r="E10" s="13" t="s">
        <v>10</v>
      </c>
      <c r="F10" s="18" t="s">
        <v>12</v>
      </c>
      <c r="G10" s="18" t="s">
        <v>13</v>
      </c>
      <c r="H10" s="19"/>
    </row>
    <row r="11" spans="1:8" s="1" customFormat="1" ht="66" x14ac:dyDescent="0.2">
      <c r="A11" s="17">
        <v>10</v>
      </c>
      <c r="B11" s="9" t="s">
        <v>34</v>
      </c>
      <c r="C11" s="13" t="s">
        <v>43</v>
      </c>
      <c r="D11" s="16">
        <v>14280</v>
      </c>
      <c r="E11" s="13" t="s">
        <v>10</v>
      </c>
      <c r="F11" s="18" t="s">
        <v>12</v>
      </c>
      <c r="G11" s="18" t="s">
        <v>13</v>
      </c>
      <c r="H11" s="19"/>
    </row>
    <row r="12" spans="1:8" s="1" customFormat="1" ht="66" x14ac:dyDescent="0.2">
      <c r="A12" s="17">
        <v>11</v>
      </c>
      <c r="B12" s="9" t="s">
        <v>34</v>
      </c>
      <c r="C12" s="13" t="s">
        <v>44</v>
      </c>
      <c r="D12" s="16">
        <v>11900</v>
      </c>
      <c r="E12" s="13" t="s">
        <v>10</v>
      </c>
      <c r="F12" s="18" t="s">
        <v>12</v>
      </c>
      <c r="G12" s="18" t="s">
        <v>13</v>
      </c>
      <c r="H12" s="19"/>
    </row>
    <row r="13" spans="1:8" s="1" customFormat="1" ht="66" x14ac:dyDescent="0.2">
      <c r="A13" s="17">
        <v>12</v>
      </c>
      <c r="B13" s="9" t="s">
        <v>34</v>
      </c>
      <c r="C13" s="13" t="s">
        <v>45</v>
      </c>
      <c r="D13" s="16">
        <v>11900</v>
      </c>
      <c r="E13" s="13" t="s">
        <v>10</v>
      </c>
      <c r="F13" s="18" t="s">
        <v>12</v>
      </c>
      <c r="G13" s="18" t="s">
        <v>13</v>
      </c>
      <c r="H13" s="19"/>
    </row>
    <row r="14" spans="1:8" s="1" customFormat="1" ht="66" x14ac:dyDescent="0.2">
      <c r="A14" s="17">
        <v>13</v>
      </c>
      <c r="B14" s="9" t="s">
        <v>34</v>
      </c>
      <c r="C14" s="13" t="s">
        <v>46</v>
      </c>
      <c r="D14" s="16">
        <v>11305</v>
      </c>
      <c r="E14" s="13" t="s">
        <v>10</v>
      </c>
      <c r="F14" s="18" t="s">
        <v>12</v>
      </c>
      <c r="G14" s="18" t="s">
        <v>13</v>
      </c>
      <c r="H14" s="19"/>
    </row>
    <row r="15" spans="1:8" s="1" customFormat="1" ht="66" x14ac:dyDescent="0.2">
      <c r="A15" s="17">
        <v>14</v>
      </c>
      <c r="B15" s="9" t="s">
        <v>34</v>
      </c>
      <c r="C15" s="13" t="s">
        <v>47</v>
      </c>
      <c r="D15" s="16">
        <v>8925</v>
      </c>
      <c r="E15" s="13" t="s">
        <v>10</v>
      </c>
      <c r="F15" s="18" t="s">
        <v>12</v>
      </c>
      <c r="G15" s="18" t="s">
        <v>13</v>
      </c>
      <c r="H15" s="19"/>
    </row>
    <row r="16" spans="1:8" s="1" customFormat="1" ht="66" x14ac:dyDescent="0.2">
      <c r="A16" s="17">
        <v>15</v>
      </c>
      <c r="B16" s="9" t="s">
        <v>34</v>
      </c>
      <c r="C16" s="13" t="s">
        <v>48</v>
      </c>
      <c r="D16" s="16">
        <v>5950</v>
      </c>
      <c r="E16" s="13" t="s">
        <v>10</v>
      </c>
      <c r="F16" s="18" t="s">
        <v>12</v>
      </c>
      <c r="G16" s="18" t="s">
        <v>13</v>
      </c>
      <c r="H16" s="19"/>
    </row>
    <row r="17" spans="1:8" s="1" customFormat="1" ht="66" x14ac:dyDescent="0.2">
      <c r="A17" s="17">
        <v>16</v>
      </c>
      <c r="B17" s="9" t="s">
        <v>34</v>
      </c>
      <c r="C17" s="13" t="s">
        <v>49</v>
      </c>
      <c r="D17" s="16">
        <v>6545</v>
      </c>
      <c r="E17" s="13" t="s">
        <v>10</v>
      </c>
      <c r="F17" s="18" t="s">
        <v>12</v>
      </c>
      <c r="G17" s="18" t="s">
        <v>13</v>
      </c>
      <c r="H17" s="19"/>
    </row>
    <row r="18" spans="1:8" s="1" customFormat="1" ht="66" x14ac:dyDescent="0.2">
      <c r="A18" s="17">
        <v>17</v>
      </c>
      <c r="B18" s="9" t="s">
        <v>34</v>
      </c>
      <c r="C18" s="13" t="s">
        <v>50</v>
      </c>
      <c r="D18" s="16">
        <f>18236.75+821.1</f>
        <v>19057.849999999999</v>
      </c>
      <c r="E18" s="13" t="s">
        <v>10</v>
      </c>
      <c r="F18" s="18" t="s">
        <v>12</v>
      </c>
      <c r="G18" s="18" t="s">
        <v>14</v>
      </c>
      <c r="H18" s="19" t="s">
        <v>15</v>
      </c>
    </row>
    <row r="19" spans="1:8" s="1" customFormat="1" ht="66" x14ac:dyDescent="0.2">
      <c r="A19" s="17">
        <v>18</v>
      </c>
      <c r="B19" s="9" t="s">
        <v>34</v>
      </c>
      <c r="C19" s="13" t="s">
        <v>35</v>
      </c>
      <c r="D19" s="16">
        <f>13333.95+1428</f>
        <v>14761.95</v>
      </c>
      <c r="E19" s="13" t="s">
        <v>10</v>
      </c>
      <c r="F19" s="18" t="s">
        <v>12</v>
      </c>
      <c r="G19" s="18" t="s">
        <v>14</v>
      </c>
      <c r="H19" s="19" t="s">
        <v>16</v>
      </c>
    </row>
    <row r="20" spans="1:8" s="1" customFormat="1" ht="66" x14ac:dyDescent="0.2">
      <c r="A20" s="17">
        <v>19</v>
      </c>
      <c r="B20" s="9" t="s">
        <v>34</v>
      </c>
      <c r="C20" s="13" t="s">
        <v>51</v>
      </c>
      <c r="D20" s="16">
        <f>8925+821.1</f>
        <v>9746.1</v>
      </c>
      <c r="E20" s="13" t="s">
        <v>10</v>
      </c>
      <c r="F20" s="18" t="s">
        <v>12</v>
      </c>
      <c r="G20" s="18" t="s">
        <v>14</v>
      </c>
      <c r="H20" s="19" t="s">
        <v>17</v>
      </c>
    </row>
    <row r="21" spans="1:8" s="1" customFormat="1" ht="66" x14ac:dyDescent="0.2">
      <c r="A21" s="17">
        <v>20</v>
      </c>
      <c r="B21" s="9" t="s">
        <v>34</v>
      </c>
      <c r="C21" s="13" t="s">
        <v>52</v>
      </c>
      <c r="D21" s="14">
        <v>22610</v>
      </c>
      <c r="E21" s="13" t="s">
        <v>10</v>
      </c>
      <c r="F21" s="18" t="s">
        <v>12</v>
      </c>
      <c r="G21" s="18" t="s">
        <v>0</v>
      </c>
      <c r="H21" s="19" t="s">
        <v>18</v>
      </c>
    </row>
    <row r="22" spans="1:8" s="1" customFormat="1" ht="66" x14ac:dyDescent="0.2">
      <c r="A22" s="17">
        <v>21</v>
      </c>
      <c r="B22" s="9" t="s">
        <v>34</v>
      </c>
      <c r="C22" s="13" t="s">
        <v>53</v>
      </c>
      <c r="D22" s="16">
        <v>10867.87</v>
      </c>
      <c r="E22" s="13" t="s">
        <v>10</v>
      </c>
      <c r="F22" s="18" t="s">
        <v>12</v>
      </c>
      <c r="G22" s="18" t="s">
        <v>0</v>
      </c>
      <c r="H22" s="19" t="s">
        <v>19</v>
      </c>
    </row>
    <row r="23" spans="1:8" s="1" customFormat="1" ht="66" x14ac:dyDescent="0.2">
      <c r="A23" s="17">
        <v>22</v>
      </c>
      <c r="B23" s="9" t="s">
        <v>34</v>
      </c>
      <c r="C23" s="13" t="s">
        <v>54</v>
      </c>
      <c r="D23" s="16">
        <v>8925</v>
      </c>
      <c r="E23" s="13" t="s">
        <v>10</v>
      </c>
      <c r="F23" s="18" t="s">
        <v>12</v>
      </c>
      <c r="G23" s="18" t="s">
        <v>0</v>
      </c>
      <c r="H23" s="19" t="s">
        <v>20</v>
      </c>
    </row>
    <row r="24" spans="1:8" s="1" customFormat="1" ht="66" x14ac:dyDescent="0.2">
      <c r="A24" s="17">
        <v>23</v>
      </c>
      <c r="B24" s="9" t="s">
        <v>34</v>
      </c>
      <c r="C24" s="13" t="s">
        <v>55</v>
      </c>
      <c r="D24" s="16">
        <v>8330</v>
      </c>
      <c r="E24" s="13" t="s">
        <v>10</v>
      </c>
      <c r="F24" s="18" t="s">
        <v>12</v>
      </c>
      <c r="G24" s="18" t="s">
        <v>0</v>
      </c>
      <c r="H24" s="19" t="s">
        <v>21</v>
      </c>
    </row>
    <row r="25" spans="1:8" s="1" customFormat="1" ht="66" x14ac:dyDescent="0.2">
      <c r="A25" s="17">
        <v>24</v>
      </c>
      <c r="B25" s="9" t="s">
        <v>34</v>
      </c>
      <c r="C25" s="13" t="s">
        <v>36</v>
      </c>
      <c r="D25" s="16">
        <v>7981.93</v>
      </c>
      <c r="E25" s="13" t="s">
        <v>10</v>
      </c>
      <c r="F25" s="18" t="s">
        <v>12</v>
      </c>
      <c r="G25" s="18" t="s">
        <v>0</v>
      </c>
      <c r="H25" s="19" t="s">
        <v>15</v>
      </c>
    </row>
    <row r="26" spans="1:8" s="1" customFormat="1" ht="66" x14ac:dyDescent="0.2">
      <c r="A26" s="17">
        <v>25</v>
      </c>
      <c r="B26" s="9" t="s">
        <v>34</v>
      </c>
      <c r="C26" s="13" t="s">
        <v>56</v>
      </c>
      <c r="D26" s="16">
        <v>7854</v>
      </c>
      <c r="E26" s="13" t="s">
        <v>10</v>
      </c>
      <c r="F26" s="18" t="s">
        <v>12</v>
      </c>
      <c r="G26" s="18" t="s">
        <v>0</v>
      </c>
      <c r="H26" s="19" t="s">
        <v>22</v>
      </c>
    </row>
    <row r="27" spans="1:8" s="1" customFormat="1" ht="66" x14ac:dyDescent="0.2">
      <c r="A27" s="17">
        <v>26</v>
      </c>
      <c r="B27" s="9" t="s">
        <v>34</v>
      </c>
      <c r="C27" s="13" t="s">
        <v>57</v>
      </c>
      <c r="D27" s="16">
        <v>7785</v>
      </c>
      <c r="E27" s="13" t="s">
        <v>10</v>
      </c>
      <c r="F27" s="18" t="s">
        <v>12</v>
      </c>
      <c r="G27" s="18" t="s">
        <v>0</v>
      </c>
      <c r="H27" s="19" t="s">
        <v>17</v>
      </c>
    </row>
    <row r="28" spans="1:8" s="1" customFormat="1" ht="66" x14ac:dyDescent="0.2">
      <c r="A28" s="17">
        <v>27</v>
      </c>
      <c r="B28" s="9" t="s">
        <v>34</v>
      </c>
      <c r="C28" s="13" t="s">
        <v>58</v>
      </c>
      <c r="D28" s="16">
        <v>7140</v>
      </c>
      <c r="E28" s="13" t="s">
        <v>10</v>
      </c>
      <c r="F28" s="18" t="s">
        <v>12</v>
      </c>
      <c r="G28" s="18" t="s">
        <v>0</v>
      </c>
      <c r="H28" s="19" t="s">
        <v>15</v>
      </c>
    </row>
    <row r="29" spans="1:8" s="1" customFormat="1" ht="66" x14ac:dyDescent="0.2">
      <c r="A29" s="17">
        <v>28</v>
      </c>
      <c r="B29" s="9" t="s">
        <v>34</v>
      </c>
      <c r="C29" s="15" t="s">
        <v>59</v>
      </c>
      <c r="D29" s="16">
        <v>6902</v>
      </c>
      <c r="E29" s="13" t="s">
        <v>10</v>
      </c>
      <c r="F29" s="18" t="s">
        <v>12</v>
      </c>
      <c r="G29" s="18" t="s">
        <v>0</v>
      </c>
      <c r="H29" s="19" t="s">
        <v>23</v>
      </c>
    </row>
    <row r="30" spans="1:8" s="1" customFormat="1" ht="66" x14ac:dyDescent="0.2">
      <c r="A30" s="17">
        <v>29</v>
      </c>
      <c r="B30" s="9" t="s">
        <v>34</v>
      </c>
      <c r="C30" s="13" t="s">
        <v>60</v>
      </c>
      <c r="D30" s="16">
        <v>6671.14</v>
      </c>
      <c r="E30" s="13" t="s">
        <v>10</v>
      </c>
      <c r="F30" s="18" t="s">
        <v>12</v>
      </c>
      <c r="G30" s="18" t="s">
        <v>0</v>
      </c>
      <c r="H30" s="19" t="s">
        <v>24</v>
      </c>
    </row>
    <row r="31" spans="1:8" s="1" customFormat="1" ht="66" x14ac:dyDescent="0.2">
      <c r="A31" s="17">
        <v>30</v>
      </c>
      <c r="B31" s="9" t="s">
        <v>34</v>
      </c>
      <c r="C31" s="13" t="s">
        <v>61</v>
      </c>
      <c r="D31" s="16">
        <v>5355</v>
      </c>
      <c r="E31" s="13" t="s">
        <v>10</v>
      </c>
      <c r="F31" s="18" t="s">
        <v>12</v>
      </c>
      <c r="G31" s="18" t="s">
        <v>0</v>
      </c>
      <c r="H31" s="19" t="s">
        <v>15</v>
      </c>
    </row>
    <row r="32" spans="1:8" s="1" customFormat="1" ht="66" x14ac:dyDescent="0.2">
      <c r="A32" s="17">
        <v>31</v>
      </c>
      <c r="B32" s="9" t="s">
        <v>34</v>
      </c>
      <c r="C32" s="13" t="s">
        <v>62</v>
      </c>
      <c r="D32" s="16">
        <v>5093.2</v>
      </c>
      <c r="E32" s="13" t="s">
        <v>10</v>
      </c>
      <c r="F32" s="18" t="s">
        <v>12</v>
      </c>
      <c r="G32" s="18" t="s">
        <v>0</v>
      </c>
      <c r="H32" s="19" t="s">
        <v>25</v>
      </c>
    </row>
    <row r="33" spans="1:8" s="1" customFormat="1" ht="66" x14ac:dyDescent="0.2">
      <c r="A33" s="17">
        <v>32</v>
      </c>
      <c r="B33" s="9" t="s">
        <v>34</v>
      </c>
      <c r="C33" s="13" t="s">
        <v>63</v>
      </c>
      <c r="D33" s="14">
        <v>4165</v>
      </c>
      <c r="E33" s="13" t="s">
        <v>10</v>
      </c>
      <c r="F33" s="18" t="s">
        <v>12</v>
      </c>
      <c r="G33" s="18" t="s">
        <v>13</v>
      </c>
      <c r="H33" s="19"/>
    </row>
    <row r="34" spans="1:8" s="1" customFormat="1" ht="66" x14ac:dyDescent="0.2">
      <c r="A34" s="17">
        <v>33</v>
      </c>
      <c r="B34" s="9" t="s">
        <v>34</v>
      </c>
      <c r="C34" s="13" t="s">
        <v>64</v>
      </c>
      <c r="D34" s="14">
        <v>4165</v>
      </c>
      <c r="E34" s="13" t="s">
        <v>10</v>
      </c>
      <c r="F34" s="18" t="s">
        <v>12</v>
      </c>
      <c r="G34" s="18" t="s">
        <v>13</v>
      </c>
      <c r="H34" s="19"/>
    </row>
    <row r="35" spans="1:8" s="1" customFormat="1" ht="66" x14ac:dyDescent="0.2">
      <c r="A35" s="17">
        <v>34</v>
      </c>
      <c r="B35" s="9" t="s">
        <v>34</v>
      </c>
      <c r="C35" s="13" t="s">
        <v>65</v>
      </c>
      <c r="D35" s="14">
        <v>4165</v>
      </c>
      <c r="E35" s="13" t="s">
        <v>10</v>
      </c>
      <c r="F35" s="18" t="s">
        <v>12</v>
      </c>
      <c r="G35" s="18" t="s">
        <v>13</v>
      </c>
      <c r="H35" s="19"/>
    </row>
    <row r="36" spans="1:8" s="1" customFormat="1" ht="82.5" x14ac:dyDescent="0.2">
      <c r="A36" s="17">
        <v>35</v>
      </c>
      <c r="B36" s="9" t="s">
        <v>34</v>
      </c>
      <c r="C36" s="13" t="s">
        <v>107</v>
      </c>
      <c r="D36" s="14">
        <v>4165</v>
      </c>
      <c r="E36" s="13" t="s">
        <v>10</v>
      </c>
      <c r="F36" s="18" t="s">
        <v>12</v>
      </c>
      <c r="G36" s="18" t="s">
        <v>13</v>
      </c>
      <c r="H36" s="19"/>
    </row>
    <row r="37" spans="1:8" s="1" customFormat="1" ht="66" x14ac:dyDescent="0.2">
      <c r="A37" s="17">
        <v>36</v>
      </c>
      <c r="B37" s="9" t="s">
        <v>34</v>
      </c>
      <c r="C37" s="13" t="s">
        <v>66</v>
      </c>
      <c r="D37" s="14">
        <v>4165</v>
      </c>
      <c r="E37" s="13" t="s">
        <v>10</v>
      </c>
      <c r="F37" s="18" t="s">
        <v>12</v>
      </c>
      <c r="G37" s="18" t="s">
        <v>13</v>
      </c>
      <c r="H37" s="19"/>
    </row>
    <row r="38" spans="1:8" s="1" customFormat="1" ht="66" x14ac:dyDescent="0.2">
      <c r="A38" s="17">
        <v>37</v>
      </c>
      <c r="B38" s="9" t="s">
        <v>34</v>
      </c>
      <c r="C38" s="13" t="s">
        <v>67</v>
      </c>
      <c r="D38" s="14">
        <v>3272.5</v>
      </c>
      <c r="E38" s="13" t="s">
        <v>10</v>
      </c>
      <c r="F38" s="18" t="s">
        <v>12</v>
      </c>
      <c r="G38" s="18" t="s">
        <v>13</v>
      </c>
      <c r="H38" s="19"/>
    </row>
    <row r="39" spans="1:8" s="1" customFormat="1" ht="66" x14ac:dyDescent="0.2">
      <c r="A39" s="17">
        <v>38</v>
      </c>
      <c r="B39" s="9" t="s">
        <v>34</v>
      </c>
      <c r="C39" s="13" t="s">
        <v>68</v>
      </c>
      <c r="D39" s="14">
        <v>2975</v>
      </c>
      <c r="E39" s="13" t="s">
        <v>10</v>
      </c>
      <c r="F39" s="18" t="s">
        <v>12</v>
      </c>
      <c r="G39" s="18" t="s">
        <v>13</v>
      </c>
      <c r="H39" s="19"/>
    </row>
    <row r="40" spans="1:8" s="1" customFormat="1" ht="66" x14ac:dyDescent="0.2">
      <c r="A40" s="17">
        <v>39</v>
      </c>
      <c r="B40" s="9" t="s">
        <v>34</v>
      </c>
      <c r="C40" s="13" t="s">
        <v>69</v>
      </c>
      <c r="D40" s="14">
        <v>1963.5</v>
      </c>
      <c r="E40" s="13" t="s">
        <v>10</v>
      </c>
      <c r="F40" s="18" t="s">
        <v>12</v>
      </c>
      <c r="G40" s="18" t="s">
        <v>13</v>
      </c>
      <c r="H40" s="19"/>
    </row>
    <row r="41" spans="1:8" s="1" customFormat="1" ht="66" x14ac:dyDescent="0.2">
      <c r="A41" s="17">
        <v>40</v>
      </c>
      <c r="B41" s="9" t="s">
        <v>34</v>
      </c>
      <c r="C41" s="13" t="s">
        <v>70</v>
      </c>
      <c r="D41" s="14">
        <v>1487.5</v>
      </c>
      <c r="E41" s="13" t="s">
        <v>10</v>
      </c>
      <c r="F41" s="18" t="s">
        <v>12</v>
      </c>
      <c r="G41" s="18" t="s">
        <v>13</v>
      </c>
      <c r="H41" s="19"/>
    </row>
    <row r="42" spans="1:8" s="1" customFormat="1" ht="66" x14ac:dyDescent="0.2">
      <c r="A42" s="17">
        <v>41</v>
      </c>
      <c r="B42" s="9" t="s">
        <v>34</v>
      </c>
      <c r="C42" s="13" t="s">
        <v>71</v>
      </c>
      <c r="D42" s="14">
        <v>1487.5</v>
      </c>
      <c r="E42" s="13" t="s">
        <v>10</v>
      </c>
      <c r="F42" s="18" t="s">
        <v>12</v>
      </c>
      <c r="G42" s="18" t="s">
        <v>13</v>
      </c>
      <c r="H42" s="19"/>
    </row>
    <row r="43" spans="1:8" s="1" customFormat="1" ht="66" x14ac:dyDescent="0.2">
      <c r="A43" s="17">
        <v>42</v>
      </c>
      <c r="B43" s="9" t="s">
        <v>34</v>
      </c>
      <c r="C43" s="13" t="s">
        <v>72</v>
      </c>
      <c r="D43" s="14">
        <v>1487.5</v>
      </c>
      <c r="E43" s="13" t="s">
        <v>10</v>
      </c>
      <c r="F43" s="18" t="s">
        <v>12</v>
      </c>
      <c r="G43" s="18" t="s">
        <v>13</v>
      </c>
      <c r="H43" s="19"/>
    </row>
    <row r="44" spans="1:8" s="1" customFormat="1" ht="66" x14ac:dyDescent="0.2">
      <c r="A44" s="17">
        <v>43</v>
      </c>
      <c r="B44" s="9" t="s">
        <v>34</v>
      </c>
      <c r="C44" s="13" t="s">
        <v>73</v>
      </c>
      <c r="D44" s="14">
        <v>1487.5</v>
      </c>
      <c r="E44" s="13" t="s">
        <v>10</v>
      </c>
      <c r="F44" s="18" t="s">
        <v>12</v>
      </c>
      <c r="G44" s="18" t="s">
        <v>13</v>
      </c>
      <c r="H44" s="19"/>
    </row>
    <row r="45" spans="1:8" s="1" customFormat="1" ht="66" x14ac:dyDescent="0.2">
      <c r="A45" s="17">
        <v>44</v>
      </c>
      <c r="B45" s="9" t="s">
        <v>34</v>
      </c>
      <c r="C45" s="13" t="s">
        <v>74</v>
      </c>
      <c r="D45" s="14">
        <v>1487.5</v>
      </c>
      <c r="E45" s="13" t="s">
        <v>10</v>
      </c>
      <c r="F45" s="18" t="s">
        <v>12</v>
      </c>
      <c r="G45" s="18" t="s">
        <v>13</v>
      </c>
      <c r="H45" s="19"/>
    </row>
    <row r="46" spans="1:8" s="1" customFormat="1" ht="66" x14ac:dyDescent="0.2">
      <c r="A46" s="17">
        <v>45</v>
      </c>
      <c r="B46" s="9" t="s">
        <v>34</v>
      </c>
      <c r="C46" s="13" t="s">
        <v>75</v>
      </c>
      <c r="D46" s="14">
        <v>1487.5</v>
      </c>
      <c r="E46" s="13" t="s">
        <v>10</v>
      </c>
      <c r="F46" s="18" t="s">
        <v>12</v>
      </c>
      <c r="G46" s="18" t="s">
        <v>13</v>
      </c>
      <c r="H46" s="19"/>
    </row>
    <row r="47" spans="1:8" s="1" customFormat="1" ht="66" x14ac:dyDescent="0.2">
      <c r="A47" s="17">
        <v>46</v>
      </c>
      <c r="B47" s="9" t="s">
        <v>34</v>
      </c>
      <c r="C47" s="13" t="s">
        <v>11</v>
      </c>
      <c r="D47" s="14">
        <v>1487.5</v>
      </c>
      <c r="E47" s="13" t="s">
        <v>10</v>
      </c>
      <c r="F47" s="18" t="s">
        <v>12</v>
      </c>
      <c r="G47" s="18" t="s">
        <v>13</v>
      </c>
      <c r="H47" s="19"/>
    </row>
    <row r="48" spans="1:8" s="1" customFormat="1" ht="66" x14ac:dyDescent="0.2">
      <c r="A48" s="17">
        <v>47</v>
      </c>
      <c r="B48" s="9" t="s">
        <v>34</v>
      </c>
      <c r="C48" s="13" t="s">
        <v>76</v>
      </c>
      <c r="D48" s="14">
        <v>1487.5</v>
      </c>
      <c r="E48" s="13" t="s">
        <v>10</v>
      </c>
      <c r="F48" s="18" t="s">
        <v>12</v>
      </c>
      <c r="G48" s="18" t="s">
        <v>13</v>
      </c>
      <c r="H48" s="19"/>
    </row>
    <row r="49" spans="1:8" s="1" customFormat="1" ht="66" x14ac:dyDescent="0.2">
      <c r="A49" s="17">
        <v>48</v>
      </c>
      <c r="B49" s="9" t="s">
        <v>34</v>
      </c>
      <c r="C49" s="13" t="s">
        <v>77</v>
      </c>
      <c r="D49" s="14">
        <v>1487.5</v>
      </c>
      <c r="E49" s="13" t="s">
        <v>10</v>
      </c>
      <c r="F49" s="18" t="s">
        <v>12</v>
      </c>
      <c r="G49" s="18" t="s">
        <v>13</v>
      </c>
      <c r="H49" s="19"/>
    </row>
    <row r="50" spans="1:8" s="1" customFormat="1" ht="66" x14ac:dyDescent="0.2">
      <c r="A50" s="17">
        <v>49</v>
      </c>
      <c r="B50" s="9" t="s">
        <v>34</v>
      </c>
      <c r="C50" s="13" t="s">
        <v>78</v>
      </c>
      <c r="D50" s="14">
        <v>1487.5</v>
      </c>
      <c r="E50" s="13" t="s">
        <v>10</v>
      </c>
      <c r="F50" s="18" t="s">
        <v>12</v>
      </c>
      <c r="G50" s="18" t="s">
        <v>13</v>
      </c>
      <c r="H50" s="19"/>
    </row>
    <row r="51" spans="1:8" s="1" customFormat="1" ht="66" x14ac:dyDescent="0.2">
      <c r="A51" s="17">
        <v>50</v>
      </c>
      <c r="B51" s="9" t="s">
        <v>34</v>
      </c>
      <c r="C51" s="13" t="s">
        <v>79</v>
      </c>
      <c r="D51" s="14">
        <v>1487.5</v>
      </c>
      <c r="E51" s="13" t="s">
        <v>10</v>
      </c>
      <c r="F51" s="18" t="s">
        <v>12</v>
      </c>
      <c r="G51" s="18" t="s">
        <v>13</v>
      </c>
      <c r="H51" s="19"/>
    </row>
    <row r="52" spans="1:8" s="1" customFormat="1" ht="66" x14ac:dyDescent="0.2">
      <c r="A52" s="17">
        <v>51</v>
      </c>
      <c r="B52" s="9" t="s">
        <v>34</v>
      </c>
      <c r="C52" s="13" t="s">
        <v>80</v>
      </c>
      <c r="D52" s="14">
        <v>1487.5</v>
      </c>
      <c r="E52" s="13" t="s">
        <v>10</v>
      </c>
      <c r="F52" s="18" t="s">
        <v>12</v>
      </c>
      <c r="G52" s="18" t="s">
        <v>13</v>
      </c>
      <c r="H52" s="19"/>
    </row>
    <row r="53" spans="1:8" s="1" customFormat="1" ht="66" x14ac:dyDescent="0.2">
      <c r="A53" s="17">
        <v>52</v>
      </c>
      <c r="B53" s="9" t="s">
        <v>34</v>
      </c>
      <c r="C53" s="13" t="s">
        <v>81</v>
      </c>
      <c r="D53" s="14">
        <v>1487.5</v>
      </c>
      <c r="E53" s="13" t="s">
        <v>10</v>
      </c>
      <c r="F53" s="18" t="s">
        <v>12</v>
      </c>
      <c r="G53" s="18" t="s">
        <v>13</v>
      </c>
      <c r="H53" s="19"/>
    </row>
    <row r="54" spans="1:8" s="1" customFormat="1" ht="66" x14ac:dyDescent="0.2">
      <c r="A54" s="17">
        <v>53</v>
      </c>
      <c r="B54" s="9" t="s">
        <v>34</v>
      </c>
      <c r="C54" s="13" t="s">
        <v>82</v>
      </c>
      <c r="D54" s="14">
        <v>1487.5</v>
      </c>
      <c r="E54" s="13" t="s">
        <v>1</v>
      </c>
      <c r="F54" s="18" t="s">
        <v>12</v>
      </c>
      <c r="G54" s="18" t="s">
        <v>13</v>
      </c>
      <c r="H54" s="19"/>
    </row>
    <row r="55" spans="1:8" s="1" customFormat="1" ht="66" x14ac:dyDescent="0.2">
      <c r="A55" s="17">
        <v>54</v>
      </c>
      <c r="B55" s="9" t="s">
        <v>34</v>
      </c>
      <c r="C55" s="13" t="s">
        <v>83</v>
      </c>
      <c r="D55" s="14">
        <v>1487.5</v>
      </c>
      <c r="E55" s="13" t="s">
        <v>10</v>
      </c>
      <c r="F55" s="18" t="s">
        <v>12</v>
      </c>
      <c r="G55" s="18" t="s">
        <v>13</v>
      </c>
      <c r="H55" s="19"/>
    </row>
    <row r="56" spans="1:8" s="1" customFormat="1" ht="66" x14ac:dyDescent="0.2">
      <c r="A56" s="17">
        <v>55</v>
      </c>
      <c r="B56" s="9" t="s">
        <v>34</v>
      </c>
      <c r="C56" s="13" t="s">
        <v>84</v>
      </c>
      <c r="D56" s="14">
        <v>1487.5</v>
      </c>
      <c r="E56" s="13" t="s">
        <v>10</v>
      </c>
      <c r="F56" s="18" t="s">
        <v>12</v>
      </c>
      <c r="G56" s="18" t="s">
        <v>13</v>
      </c>
      <c r="H56" s="19"/>
    </row>
    <row r="57" spans="1:8" s="1" customFormat="1" ht="66" x14ac:dyDescent="0.2">
      <c r="A57" s="17">
        <v>56</v>
      </c>
      <c r="B57" s="9" t="s">
        <v>34</v>
      </c>
      <c r="C57" s="13" t="s">
        <v>85</v>
      </c>
      <c r="D57" s="14">
        <v>654.5</v>
      </c>
      <c r="E57" s="13" t="s">
        <v>10</v>
      </c>
      <c r="F57" s="18" t="s">
        <v>12</v>
      </c>
      <c r="G57" s="18" t="s">
        <v>13</v>
      </c>
      <c r="H57" s="19"/>
    </row>
    <row r="58" spans="1:8" s="1" customFormat="1" ht="66" x14ac:dyDescent="0.2">
      <c r="A58" s="17">
        <v>57</v>
      </c>
      <c r="B58" s="9" t="s">
        <v>34</v>
      </c>
      <c r="C58" s="13" t="s">
        <v>86</v>
      </c>
      <c r="D58" s="14">
        <f>4641+583.1</f>
        <v>5224.1000000000004</v>
      </c>
      <c r="E58" s="13" t="s">
        <v>10</v>
      </c>
      <c r="F58" s="18" t="s">
        <v>12</v>
      </c>
      <c r="G58" s="18" t="s">
        <v>14</v>
      </c>
      <c r="H58" s="19" t="s">
        <v>17</v>
      </c>
    </row>
    <row r="59" spans="1:8" s="1" customFormat="1" ht="66" x14ac:dyDescent="0.2">
      <c r="A59" s="17">
        <v>58</v>
      </c>
      <c r="B59" s="9" t="s">
        <v>34</v>
      </c>
      <c r="C59" s="13" t="s">
        <v>87</v>
      </c>
      <c r="D59" s="14">
        <f>3510.5+583.1</f>
        <v>4093.6</v>
      </c>
      <c r="E59" s="13" t="s">
        <v>10</v>
      </c>
      <c r="F59" s="18" t="s">
        <v>12</v>
      </c>
      <c r="G59" s="18" t="s">
        <v>14</v>
      </c>
      <c r="H59" s="19" t="s">
        <v>17</v>
      </c>
    </row>
    <row r="60" spans="1:8" s="1" customFormat="1" ht="66" x14ac:dyDescent="0.2">
      <c r="A60" s="17">
        <v>59</v>
      </c>
      <c r="B60" s="9" t="s">
        <v>34</v>
      </c>
      <c r="C60" s="13" t="s">
        <v>88</v>
      </c>
      <c r="D60" s="14">
        <f>4278.22+583.1</f>
        <v>4861.3200000000006</v>
      </c>
      <c r="E60" s="13" t="s">
        <v>10</v>
      </c>
      <c r="F60" s="18" t="s">
        <v>12</v>
      </c>
      <c r="G60" s="18" t="s">
        <v>0</v>
      </c>
      <c r="H60" s="19" t="s">
        <v>15</v>
      </c>
    </row>
    <row r="61" spans="1:8" s="1" customFormat="1" ht="66" x14ac:dyDescent="0.2">
      <c r="A61" s="17">
        <v>60</v>
      </c>
      <c r="B61" s="9" t="s">
        <v>34</v>
      </c>
      <c r="C61" s="13" t="s">
        <v>89</v>
      </c>
      <c r="D61" s="14">
        <v>4469.6400000000003</v>
      </c>
      <c r="E61" s="13" t="s">
        <v>10</v>
      </c>
      <c r="F61" s="18" t="s">
        <v>12</v>
      </c>
      <c r="G61" s="18" t="s">
        <v>0</v>
      </c>
      <c r="H61" s="19" t="s">
        <v>19</v>
      </c>
    </row>
    <row r="62" spans="1:8" s="1" customFormat="1" ht="66" x14ac:dyDescent="0.2">
      <c r="A62" s="17">
        <v>61</v>
      </c>
      <c r="B62" s="9" t="s">
        <v>34</v>
      </c>
      <c r="C62" s="13" t="s">
        <v>90</v>
      </c>
      <c r="D62" s="14">
        <v>4165</v>
      </c>
      <c r="E62" s="13" t="s">
        <v>10</v>
      </c>
      <c r="F62" s="18" t="s">
        <v>12</v>
      </c>
      <c r="G62" s="18" t="s">
        <v>0</v>
      </c>
      <c r="H62" s="19" t="s">
        <v>26</v>
      </c>
    </row>
    <row r="63" spans="1:8" s="1" customFormat="1" ht="66" x14ac:dyDescent="0.2">
      <c r="A63" s="17">
        <v>62</v>
      </c>
      <c r="B63" s="9" t="s">
        <v>34</v>
      </c>
      <c r="C63" s="15" t="s">
        <v>91</v>
      </c>
      <c r="D63" s="14">
        <v>3808</v>
      </c>
      <c r="E63" s="13" t="s">
        <v>10</v>
      </c>
      <c r="F63" s="18" t="s">
        <v>12</v>
      </c>
      <c r="G63" s="18" t="s">
        <v>0</v>
      </c>
      <c r="H63" s="19" t="s">
        <v>27</v>
      </c>
    </row>
    <row r="64" spans="1:8" s="1" customFormat="1" ht="66" x14ac:dyDescent="0.2">
      <c r="A64" s="17">
        <v>63</v>
      </c>
      <c r="B64" s="9" t="s">
        <v>34</v>
      </c>
      <c r="C64" s="13" t="s">
        <v>92</v>
      </c>
      <c r="D64" s="14">
        <v>3805.98</v>
      </c>
      <c r="E64" s="13" t="s">
        <v>10</v>
      </c>
      <c r="F64" s="18" t="s">
        <v>12</v>
      </c>
      <c r="G64" s="18" t="s">
        <v>0</v>
      </c>
      <c r="H64" s="19" t="s">
        <v>28</v>
      </c>
    </row>
    <row r="65" spans="1:8" s="1" customFormat="1" ht="66" x14ac:dyDescent="0.2">
      <c r="A65" s="17">
        <v>64</v>
      </c>
      <c r="B65" s="9" t="s">
        <v>34</v>
      </c>
      <c r="C65" s="13" t="s">
        <v>93</v>
      </c>
      <c r="D65" s="14">
        <v>3570</v>
      </c>
      <c r="E65" s="13" t="s">
        <v>10</v>
      </c>
      <c r="F65" s="18" t="s">
        <v>12</v>
      </c>
      <c r="G65" s="18" t="s">
        <v>0</v>
      </c>
      <c r="H65" s="19" t="s">
        <v>29</v>
      </c>
    </row>
    <row r="66" spans="1:8" s="1" customFormat="1" ht="66" x14ac:dyDescent="0.2">
      <c r="A66" s="17">
        <v>65</v>
      </c>
      <c r="B66" s="9" t="s">
        <v>34</v>
      </c>
      <c r="C66" s="13" t="s">
        <v>94</v>
      </c>
      <c r="D66" s="14">
        <v>3153.6</v>
      </c>
      <c r="E66" s="13" t="s">
        <v>10</v>
      </c>
      <c r="F66" s="18" t="s">
        <v>12</v>
      </c>
      <c r="G66" s="18" t="s">
        <v>0</v>
      </c>
      <c r="H66" s="19" t="s">
        <v>15</v>
      </c>
    </row>
    <row r="67" spans="1:8" s="1" customFormat="1" ht="66" x14ac:dyDescent="0.2">
      <c r="A67" s="17">
        <v>66</v>
      </c>
      <c r="B67" s="9" t="s">
        <v>34</v>
      </c>
      <c r="C67" s="13" t="s">
        <v>108</v>
      </c>
      <c r="D67" s="14">
        <v>2975</v>
      </c>
      <c r="E67" s="13" t="s">
        <v>10</v>
      </c>
      <c r="F67" s="18" t="s">
        <v>12</v>
      </c>
      <c r="G67" s="18" t="s">
        <v>0</v>
      </c>
      <c r="H67" s="19" t="s">
        <v>30</v>
      </c>
    </row>
    <row r="68" spans="1:8" s="1" customFormat="1" ht="66" x14ac:dyDescent="0.2">
      <c r="A68" s="17">
        <v>67</v>
      </c>
      <c r="B68" s="9" t="s">
        <v>34</v>
      </c>
      <c r="C68" s="13" t="s">
        <v>95</v>
      </c>
      <c r="D68" s="14">
        <v>2946.2</v>
      </c>
      <c r="E68" s="13" t="s">
        <v>10</v>
      </c>
      <c r="F68" s="18" t="s">
        <v>12</v>
      </c>
      <c r="G68" s="18" t="s">
        <v>0</v>
      </c>
      <c r="H68" s="19" t="s">
        <v>15</v>
      </c>
    </row>
    <row r="69" spans="1:8" s="1" customFormat="1" ht="66" x14ac:dyDescent="0.2">
      <c r="A69" s="17">
        <v>68</v>
      </c>
      <c r="B69" s="9" t="s">
        <v>34</v>
      </c>
      <c r="C69" s="13" t="s">
        <v>109</v>
      </c>
      <c r="D69" s="14">
        <v>2737</v>
      </c>
      <c r="E69" s="13" t="s">
        <v>10</v>
      </c>
      <c r="F69" s="18" t="s">
        <v>12</v>
      </c>
      <c r="G69" s="18" t="s">
        <v>0</v>
      </c>
      <c r="H69" s="19" t="s">
        <v>15</v>
      </c>
    </row>
    <row r="70" spans="1:8" s="1" customFormat="1" ht="66" x14ac:dyDescent="0.2">
      <c r="A70" s="17">
        <v>69</v>
      </c>
      <c r="B70" s="9" t="s">
        <v>34</v>
      </c>
      <c r="C70" s="13" t="s">
        <v>96</v>
      </c>
      <c r="D70" s="14">
        <v>2380</v>
      </c>
      <c r="E70" s="13" t="s">
        <v>10</v>
      </c>
      <c r="F70" s="18" t="s">
        <v>12</v>
      </c>
      <c r="G70" s="18" t="s">
        <v>0</v>
      </c>
      <c r="H70" s="19" t="s">
        <v>15</v>
      </c>
    </row>
    <row r="71" spans="1:8" s="1" customFormat="1" ht="66" x14ac:dyDescent="0.2">
      <c r="A71" s="17">
        <v>70</v>
      </c>
      <c r="B71" s="9" t="s">
        <v>34</v>
      </c>
      <c r="C71" s="13" t="s">
        <v>97</v>
      </c>
      <c r="D71" s="14">
        <v>2373.16</v>
      </c>
      <c r="E71" s="13" t="s">
        <v>10</v>
      </c>
      <c r="F71" s="18" t="s">
        <v>12</v>
      </c>
      <c r="G71" s="18" t="s">
        <v>0</v>
      </c>
      <c r="H71" s="19" t="s">
        <v>31</v>
      </c>
    </row>
    <row r="72" spans="1:8" s="1" customFormat="1" ht="66" x14ac:dyDescent="0.2">
      <c r="A72" s="17">
        <v>71</v>
      </c>
      <c r="B72" s="9" t="s">
        <v>34</v>
      </c>
      <c r="C72" s="15" t="s">
        <v>98</v>
      </c>
      <c r="D72" s="14">
        <v>2010.98</v>
      </c>
      <c r="E72" s="13" t="s">
        <v>10</v>
      </c>
      <c r="F72" s="18" t="s">
        <v>12</v>
      </c>
      <c r="G72" s="18" t="s">
        <v>0</v>
      </c>
      <c r="H72" s="19" t="s">
        <v>30</v>
      </c>
    </row>
    <row r="73" spans="1:8" s="1" customFormat="1" ht="66" x14ac:dyDescent="0.2">
      <c r="A73" s="17">
        <v>72</v>
      </c>
      <c r="B73" s="12" t="s">
        <v>34</v>
      </c>
      <c r="C73" s="13" t="s">
        <v>99</v>
      </c>
      <c r="D73" s="14">
        <v>1904</v>
      </c>
      <c r="E73" s="13" t="s">
        <v>10</v>
      </c>
      <c r="F73" s="18" t="s">
        <v>12</v>
      </c>
      <c r="G73" s="18" t="s">
        <v>0</v>
      </c>
      <c r="H73" s="19" t="s">
        <v>25</v>
      </c>
    </row>
    <row r="74" spans="1:8" s="1" customFormat="1" ht="66" x14ac:dyDescent="0.2">
      <c r="A74" s="17">
        <v>73</v>
      </c>
      <c r="B74" s="12" t="s">
        <v>34</v>
      </c>
      <c r="C74" s="13" t="s">
        <v>100</v>
      </c>
      <c r="D74" s="14">
        <v>1660</v>
      </c>
      <c r="E74" s="13" t="s">
        <v>10</v>
      </c>
      <c r="F74" s="18" t="s">
        <v>12</v>
      </c>
      <c r="G74" s="18" t="s">
        <v>0</v>
      </c>
      <c r="H74" s="19" t="s">
        <v>21</v>
      </c>
    </row>
    <row r="75" spans="1:8" s="1" customFormat="1" ht="66" x14ac:dyDescent="0.2">
      <c r="A75" s="17">
        <v>74</v>
      </c>
      <c r="B75" s="12" t="s">
        <v>34</v>
      </c>
      <c r="C75" s="13" t="s">
        <v>101</v>
      </c>
      <c r="D75" s="14">
        <v>1569.17</v>
      </c>
      <c r="E75" s="13" t="s">
        <v>10</v>
      </c>
      <c r="F75" s="18" t="s">
        <v>12</v>
      </c>
      <c r="G75" s="18" t="s">
        <v>0</v>
      </c>
      <c r="H75" s="19" t="s">
        <v>32</v>
      </c>
    </row>
    <row r="76" spans="1:8" s="1" customFormat="1" ht="66" x14ac:dyDescent="0.2">
      <c r="A76" s="17">
        <v>75</v>
      </c>
      <c r="B76" s="12" t="s">
        <v>34</v>
      </c>
      <c r="C76" s="13" t="s">
        <v>102</v>
      </c>
      <c r="D76" s="14">
        <v>925</v>
      </c>
      <c r="E76" s="13" t="s">
        <v>10</v>
      </c>
      <c r="F76" s="18" t="s">
        <v>12</v>
      </c>
      <c r="G76" s="18" t="s">
        <v>0</v>
      </c>
      <c r="H76" s="19" t="s">
        <v>15</v>
      </c>
    </row>
    <row r="77" spans="1:8" s="1" customFormat="1" ht="66" x14ac:dyDescent="0.2">
      <c r="A77" s="17">
        <v>76</v>
      </c>
      <c r="B77" s="12" t="s">
        <v>34</v>
      </c>
      <c r="C77" s="15" t="s">
        <v>103</v>
      </c>
      <c r="D77" s="14">
        <v>892.5</v>
      </c>
      <c r="E77" s="13" t="s">
        <v>10</v>
      </c>
      <c r="F77" s="18" t="s">
        <v>12</v>
      </c>
      <c r="G77" s="18" t="s">
        <v>0</v>
      </c>
      <c r="H77" s="19" t="s">
        <v>30</v>
      </c>
    </row>
    <row r="78" spans="1:8" s="1" customFormat="1" ht="66" x14ac:dyDescent="0.2">
      <c r="A78" s="17">
        <v>77</v>
      </c>
      <c r="B78" s="12" t="s">
        <v>34</v>
      </c>
      <c r="C78" s="13" t="s">
        <v>104</v>
      </c>
      <c r="D78" s="14">
        <v>871.68</v>
      </c>
      <c r="E78" s="13" t="s">
        <v>10</v>
      </c>
      <c r="F78" s="18" t="s">
        <v>12</v>
      </c>
      <c r="G78" s="18" t="s">
        <v>0</v>
      </c>
      <c r="H78" s="19" t="s">
        <v>33</v>
      </c>
    </row>
    <row r="79" spans="1:8" s="1" customFormat="1" x14ac:dyDescent="0.2">
      <c r="A79" s="20"/>
      <c r="B79" s="21"/>
      <c r="C79" s="22"/>
      <c r="D79" s="8">
        <f>SUM(D2:D78)</f>
        <v>545592.47</v>
      </c>
      <c r="E79" s="22"/>
      <c r="F79" s="22"/>
      <c r="G79" s="22"/>
      <c r="H79" s="23"/>
    </row>
    <row r="80" spans="1:8" s="1" customFormat="1" x14ac:dyDescent="0.2">
      <c r="B80" s="10"/>
      <c r="C80" s="5"/>
      <c r="D80" s="6"/>
    </row>
    <row r="81" spans="2:4" s="1" customFormat="1" x14ac:dyDescent="0.2">
      <c r="B81" s="10"/>
      <c r="C81" s="5"/>
      <c r="D81" s="6"/>
    </row>
    <row r="82" spans="2:4" s="1" customFormat="1" x14ac:dyDescent="0.2">
      <c r="B82" s="10"/>
      <c r="C82" s="5"/>
      <c r="D82" s="6"/>
    </row>
    <row r="83" spans="2:4" s="1" customFormat="1" x14ac:dyDescent="0.2">
      <c r="B83" s="10"/>
      <c r="C83" s="5"/>
      <c r="D83" s="6"/>
    </row>
    <row r="84" spans="2:4" s="1" customFormat="1" x14ac:dyDescent="0.2">
      <c r="B84" s="10"/>
      <c r="C84" s="5"/>
      <c r="D84" s="6"/>
    </row>
    <row r="85" spans="2:4" s="1" customFormat="1" x14ac:dyDescent="0.2">
      <c r="B85" s="10"/>
      <c r="C85" s="5"/>
      <c r="D85" s="6"/>
    </row>
    <row r="86" spans="2:4" s="1" customFormat="1" x14ac:dyDescent="0.2">
      <c r="B86" s="10"/>
      <c r="C86" s="5" t="s">
        <v>1</v>
      </c>
      <c r="D86" s="6"/>
    </row>
    <row r="87" spans="2:4" s="1" customFormat="1" x14ac:dyDescent="0.2">
      <c r="B87" s="10"/>
      <c r="C87" s="5"/>
      <c r="D87" s="6"/>
    </row>
    <row r="88" spans="2:4" s="1" customFormat="1" x14ac:dyDescent="0.2">
      <c r="B88" s="10"/>
      <c r="C88" s="5"/>
      <c r="D88" s="6"/>
    </row>
    <row r="89" spans="2:4" s="1" customFormat="1" x14ac:dyDescent="0.2">
      <c r="B89" s="10"/>
      <c r="C89" s="5"/>
      <c r="D89" s="6"/>
    </row>
  </sheetData>
  <phoneticPr fontId="2" type="noConversion"/>
  <pageMargins left="0.15748031496062992" right="0.15748031496062992" top="0.59055118110236227" bottom="0.39370078740157483" header="0.51181102362204722" footer="0.35433070866141736"/>
  <pageSetup paperSize="9" fitToHeight="0" orientation="landscape" r:id="rId1"/>
  <headerFooter alignWithMargins="0">
    <oddFooter>&amp;CSeite 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StK 2023</vt:lpstr>
    </vt:vector>
  </TitlesOfParts>
  <Company>Ministerium des Innern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Ministerium des Innern</dc:creator>
  <cp:lastModifiedBy>Jannsen, Carmen</cp:lastModifiedBy>
  <cp:lastPrinted>2025-07-23T05:29:53Z</cp:lastPrinted>
  <dcterms:created xsi:type="dcterms:W3CDTF">2011-10-14T06:07:45Z</dcterms:created>
  <dcterms:modified xsi:type="dcterms:W3CDTF">2025-07-23T07:01:24Z</dcterms:modified>
</cp:coreProperties>
</file>